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45621"/>
</workbook>
</file>

<file path=xl/calcChain.xml><?xml version="1.0" encoding="utf-8"?>
<calcChain xmlns="http://schemas.openxmlformats.org/spreadsheetml/2006/main">
  <c r="N22" i="2" l="1"/>
  <c r="N20" i="2"/>
  <c r="N21" i="2" s="1"/>
  <c r="N23" i="2" s="1"/>
  <c r="C14" i="2"/>
  <c r="BD24" i="2"/>
  <c r="C9" i="2"/>
  <c r="C11" i="2"/>
  <c r="C12" i="2"/>
  <c r="C8" i="2"/>
  <c r="AZ22" i="2"/>
  <c r="P20" i="2"/>
  <c r="P21" i="2"/>
  <c r="P23" i="2" s="1"/>
  <c r="P22" i="2"/>
  <c r="K22" i="2"/>
  <c r="L22" i="2"/>
  <c r="O22" i="2"/>
  <c r="Q22" i="2"/>
  <c r="R22" i="2"/>
  <c r="S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O20" i="2"/>
  <c r="O21" i="2" s="1"/>
  <c r="O23" i="2" s="1"/>
  <c r="Q20" i="2"/>
  <c r="Q21" i="2" s="1"/>
  <c r="Q23" i="2" s="1"/>
  <c r="R20" i="2"/>
  <c r="S20" i="2"/>
  <c r="S21" i="2" s="1"/>
  <c r="S23" i="2" s="1"/>
  <c r="T20" i="2"/>
  <c r="T21" i="2"/>
  <c r="T23" i="2" s="1"/>
  <c r="U20" i="2"/>
  <c r="U21" i="2" s="1"/>
  <c r="U23" i="2" s="1"/>
  <c r="V20" i="2"/>
  <c r="V21" i="2" s="1"/>
  <c r="V23" i="2" s="1"/>
  <c r="W20" i="2"/>
  <c r="W21" i="2" s="1"/>
  <c r="W23" i="2" s="1"/>
  <c r="X20" i="2"/>
  <c r="X21" i="2" s="1"/>
  <c r="X23" i="2" s="1"/>
  <c r="Y20" i="2"/>
  <c r="Y21" i="2" s="1"/>
  <c r="Y23" i="2" s="1"/>
  <c r="Z20" i="2"/>
  <c r="Z21" i="2"/>
  <c r="Z23" i="2" s="1"/>
  <c r="AA20" i="2"/>
  <c r="AA21" i="2" s="1"/>
  <c r="AA23" i="2" s="1"/>
  <c r="AB20" i="2"/>
  <c r="AB21" i="2"/>
  <c r="AB23" i="2" s="1"/>
  <c r="AC20" i="2"/>
  <c r="AC21" i="2" s="1"/>
  <c r="AC23" i="2" s="1"/>
  <c r="AD20" i="2"/>
  <c r="AD21" i="2"/>
  <c r="AD23" i="2" s="1"/>
  <c r="AE20" i="2"/>
  <c r="AE21" i="2" s="1"/>
  <c r="AE23" i="2" s="1"/>
  <c r="AF20" i="2"/>
  <c r="AF21" i="2"/>
  <c r="AG20" i="2"/>
  <c r="AG21" i="2"/>
  <c r="AH20" i="2"/>
  <c r="AH21" i="2"/>
  <c r="AI20" i="2"/>
  <c r="AI21" i="2"/>
  <c r="AI23" i="2" s="1"/>
  <c r="AJ20" i="2"/>
  <c r="AJ21" i="2" s="1"/>
  <c r="AJ23" i="2" s="1"/>
  <c r="AK20" i="2"/>
  <c r="AK21" i="2"/>
  <c r="AK23" i="2" s="1"/>
  <c r="AL20" i="2"/>
  <c r="AL21" i="2" s="1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 s="1"/>
  <c r="AU23" i="2" s="1"/>
  <c r="AV20" i="2"/>
  <c r="AV21" i="2"/>
  <c r="AV23" i="2" s="1"/>
  <c r="AW20" i="2"/>
  <c r="AW21" i="2" s="1"/>
  <c r="AW23" i="2" s="1"/>
  <c r="AX20" i="2"/>
  <c r="AX21" i="2"/>
  <c r="AX23" i="2" s="1"/>
  <c r="AY20" i="2"/>
  <c r="AY21" i="2" s="1"/>
  <c r="AY23" i="2" s="1"/>
  <c r="AZ20" i="2"/>
  <c r="AZ21" i="2"/>
  <c r="AZ23" i="2" s="1"/>
  <c r="J22" i="2"/>
  <c r="J20" i="2"/>
  <c r="L21" i="2"/>
  <c r="L23" i="2" s="1"/>
  <c r="J21" i="2"/>
  <c r="J23" i="2" s="1"/>
  <c r="BA24" i="2" s="1"/>
  <c r="R21" i="2"/>
  <c r="R23" i="2" s="1"/>
  <c r="AH23" i="2"/>
  <c r="AG23" i="2"/>
  <c r="AF23" i="2"/>
</calcChain>
</file>

<file path=xl/sharedStrings.xml><?xml version="1.0" encoding="utf-8"?>
<sst xmlns="http://schemas.openxmlformats.org/spreadsheetml/2006/main" count="76" uniqueCount="71">
  <si>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</si>
  <si>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</si>
  <si>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</si>
  <si>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</si>
  <si>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</si>
  <si>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</si>
  <si>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</si>
  <si>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</si>
  <si>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</si>
  <si>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</si>
  <si>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</si>
  <si>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</si>
  <si>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</si>
  <si>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</si>
  <si>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</si>
  <si>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</si>
  <si>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</si>
  <si>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</si>
  <si>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</si>
  <si>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</si>
  <si>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</si>
  <si>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</si>
  <si>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</si>
  <si>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</si>
  <si>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</si>
  <si>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</si>
  <si>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</si>
  <si>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</si>
  <si>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</si>
  <si>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</si>
  <si>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</si>
  <si>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</si>
  <si>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</si>
  <si>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</si>
  <si>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</si>
  <si>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</si>
  <si>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</si>
  <si>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</si>
  <si>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</si>
  <si>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</si>
  <si>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</si>
  <si>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</si>
  <si>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</si>
  <si>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</si>
  <si>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</si>
  <si>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</si>
  <si>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</si>
  <si>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</si>
  <si>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</si>
  <si>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</si>
  <si>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</si>
  <si>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</si>
  <si>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</si>
  <si>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</si>
  <si>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</si>
  <si>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</si>
  <si>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</si>
  <si>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</si>
  <si>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</si>
  <si>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</si>
  <si>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</si>
  <si>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</si>
  <si>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</si>
  <si>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</si>
  <si>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</si>
  <si>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</si>
  <si>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</si>
  <si>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</si>
  <si>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</si>
  <si>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</si>
  <si>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на 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</si>
</sst>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F10" sqref="F10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5" width="8.42578125" customWidth="1"/>
    <col min="16" max="16" width="12.28515625" customWidth="1"/>
    <col min="17" max="17" width="9.28515625" customWidth="1"/>
    <col min="18" max="20" width="7.85546875" hidden="1" customWidth="1"/>
    <col min="21" max="21" width="7.140625" hidden="1" customWidth="1"/>
    <col min="22" max="22" width="8.5703125" bestFit="1" customWidth="1"/>
    <col min="23" max="23" width="11.5703125" bestFit="1" customWidth="1"/>
    <col min="24" max="24" width="11.5703125" customWidth="1"/>
    <col min="25" max="25" width="9.85546875" customWidth="1"/>
    <col min="26" max="26" width="7.7109375" hidden="1" customWidth="1"/>
    <col min="27" max="27" width="9.5703125" bestFit="1" customWidth="1"/>
    <col min="28" max="28" width="11.5703125" hidden="1" customWidth="1"/>
    <col min="29" max="29" width="10" customWidth="1"/>
    <col min="30" max="30" width="1.5703125" hidden="1" customWidth="1"/>
    <col min="31" max="31" width="8.42578125" customWidth="1"/>
    <col min="32" max="32" width="8.5703125" hidden="1" customWidth="1"/>
    <col min="33" max="33" width="9.140625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6.8554687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42578125" customWidth="1"/>
    <col min="50" max="50" width="8.7109375" hidden="1" customWidth="1"/>
    <col min="51" max="51" width="10.140625" hidden="1" customWidth="1"/>
    <col min="52" max="52" width="8.85546875" customWidth="1"/>
    <col min="53" max="53" width="12.85546875" customWidth="1"/>
  </cols>
  <sheetData>
    <row r="1" spans="1:72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W1" s="55" t="s">
        <v>54</v>
      </c>
      <c r="X1" s="55"/>
      <c r="Y1" s="55"/>
      <c r="Z1" s="55"/>
      <c r="AA1" s="55"/>
      <c r="AE1" s="52" t="s">
        <v>10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72" ht="29.25" customHeight="1" x14ac:dyDescent="0.3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I2" s="47" t="s">
        <v>10</v>
      </c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</row>
    <row r="3" spans="1:72" ht="30.75" customHeight="1" x14ac:dyDescent="0.4">
      <c r="A3" s="56" t="s">
        <v>70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</row>
    <row r="4" spans="1:72" ht="33" customHeight="1" x14ac:dyDescent="0.3">
      <c r="A4" s="48" t="s">
        <v>7</v>
      </c>
      <c r="B4" s="48"/>
      <c r="C4" s="26"/>
      <c r="D4" s="26"/>
      <c r="E4" s="26"/>
      <c r="F4" s="26"/>
      <c r="G4" s="26"/>
      <c r="H4" s="26"/>
      <c r="I4" s="26">
        <v>136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2" ht="29.25" customHeight="1" x14ac:dyDescent="0.4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</row>
    <row r="6" spans="1:72" ht="38.25" customHeight="1" x14ac:dyDescent="0.3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51</v>
      </c>
      <c r="P6" s="19" t="s">
        <v>22</v>
      </c>
      <c r="Q6" s="1" t="s">
        <v>27</v>
      </c>
      <c r="R6" s="1" t="s">
        <v>40</v>
      </c>
      <c r="S6" s="1" t="s">
        <v>41</v>
      </c>
      <c r="T6" s="1" t="s">
        <v>42</v>
      </c>
      <c r="U6" s="1" t="s">
        <v>13</v>
      </c>
      <c r="V6" s="1" t="s">
        <v>16</v>
      </c>
      <c r="W6" s="1" t="s">
        <v>67</v>
      </c>
      <c r="X6" s="19" t="s">
        <v>52</v>
      </c>
      <c r="Y6" s="1" t="s">
        <v>69</v>
      </c>
      <c r="Z6" s="1" t="s">
        <v>29</v>
      </c>
      <c r="AA6" s="1" t="s">
        <v>24</v>
      </c>
      <c r="AB6" s="1" t="s">
        <v>30</v>
      </c>
      <c r="AC6" s="19" t="s">
        <v>43</v>
      </c>
      <c r="AD6" s="19" t="s">
        <v>37</v>
      </c>
      <c r="AE6" s="19" t="s">
        <v>56</v>
      </c>
      <c r="AF6" s="1" t="s">
        <v>22</v>
      </c>
      <c r="AG6" s="1" t="s">
        <v>26</v>
      </c>
      <c r="AH6" s="1" t="s">
        <v>31</v>
      </c>
      <c r="AI6" s="1" t="s">
        <v>44</v>
      </c>
      <c r="AJ6" s="1" t="s">
        <v>35</v>
      </c>
      <c r="AK6" s="1" t="s">
        <v>32</v>
      </c>
      <c r="AL6" s="1" t="s">
        <v>14</v>
      </c>
      <c r="AM6" s="1" t="s">
        <v>45</v>
      </c>
      <c r="AN6" s="19" t="s">
        <v>38</v>
      </c>
      <c r="AO6" s="19" t="s">
        <v>46</v>
      </c>
      <c r="AP6" s="19" t="s">
        <v>47</v>
      </c>
      <c r="AQ6" s="1" t="s">
        <v>12</v>
      </c>
      <c r="AR6" s="1" t="s">
        <v>33</v>
      </c>
      <c r="AS6" s="1" t="s">
        <v>11</v>
      </c>
      <c r="AT6" s="1" t="s">
        <v>48</v>
      </c>
      <c r="AU6" s="1" t="s">
        <v>49</v>
      </c>
      <c r="AV6" s="1" t="s">
        <v>28</v>
      </c>
      <c r="AW6" s="1" t="s">
        <v>25</v>
      </c>
      <c r="AX6" s="1" t="s">
        <v>21</v>
      </c>
      <c r="AY6" s="1" t="s">
        <v>57</v>
      </c>
      <c r="AZ6" s="1" t="s">
        <v>34</v>
      </c>
    </row>
    <row r="7" spans="1:72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10">
        <v>1</v>
      </c>
      <c r="B8" s="29" t="s">
        <v>23</v>
      </c>
      <c r="C8" s="29">
        <f>SUM(N8:AZ8)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 x14ac:dyDescent="0.35">
      <c r="A9" s="10">
        <v>2</v>
      </c>
      <c r="B9" s="30" t="s">
        <v>50</v>
      </c>
      <c r="C9" s="29">
        <f>SUM(N9:AZ9)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>
        <v>5</v>
      </c>
      <c r="P9" s="25"/>
      <c r="Q9" s="25"/>
      <c r="R9" s="25"/>
      <c r="S9" s="25"/>
      <c r="T9" s="25"/>
      <c r="U9" s="25"/>
      <c r="V9" s="25">
        <v>25</v>
      </c>
      <c r="W9" s="25"/>
      <c r="X9" s="25">
        <v>5</v>
      </c>
      <c r="Y9" s="25"/>
      <c r="Z9" s="25"/>
      <c r="AA9" s="25">
        <v>9</v>
      </c>
      <c r="AB9" s="25"/>
      <c r="AC9" s="25">
        <v>2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 x14ac:dyDescent="0.35">
      <c r="A11" s="10">
        <v>4</v>
      </c>
      <c r="B11" s="29" t="s">
        <v>66</v>
      </c>
      <c r="C11" s="29">
        <f>SUM(N11:AZ11)</f>
        <v>85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/>
      <c r="P11" s="25"/>
      <c r="Q11" s="25"/>
      <c r="R11" s="25"/>
      <c r="S11" s="25"/>
      <c r="T11" s="25"/>
      <c r="U11" s="25"/>
      <c r="V11" s="25"/>
      <c r="W11" s="25">
        <v>40</v>
      </c>
      <c r="X11" s="25"/>
      <c r="Y11" s="25"/>
      <c r="Z11" s="25"/>
      <c r="AA11" s="9">
        <v>23</v>
      </c>
      <c r="AB11" s="25"/>
      <c r="AC11" s="25">
        <v>2</v>
      </c>
      <c r="AD11" s="25"/>
      <c r="AE11" s="25"/>
      <c r="AF11" s="25"/>
      <c r="AG11" s="9">
        <v>20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 x14ac:dyDescent="0.35">
      <c r="A12" s="10">
        <v>5</v>
      </c>
      <c r="B12" s="29" t="s">
        <v>55</v>
      </c>
      <c r="C12" s="29">
        <f>SUM(N12:AZ12)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>
        <v>95</v>
      </c>
      <c r="R12" s="25"/>
      <c r="S12" s="25"/>
      <c r="T12" s="25"/>
      <c r="U12" s="25"/>
      <c r="V12" s="25"/>
      <c r="W12" s="25"/>
      <c r="X12" s="25"/>
      <c r="Y12" s="32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72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>
        <v>96.4</v>
      </c>
      <c r="Q13" s="25"/>
      <c r="R13" s="25"/>
      <c r="S13" s="25"/>
      <c r="T13" s="25"/>
      <c r="U13" s="25"/>
      <c r="V13" s="25"/>
      <c r="W13" s="25"/>
      <c r="X13" s="25"/>
      <c r="Y13" s="25">
        <v>8</v>
      </c>
      <c r="Z13" s="9"/>
      <c r="AA13" s="25"/>
      <c r="AB13" s="25"/>
      <c r="AC13" s="25"/>
      <c r="AD13" s="25"/>
      <c r="AE13" s="25">
        <v>25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 x14ac:dyDescent="0.35">
      <c r="A14" s="10">
        <v>8</v>
      </c>
      <c r="B14" s="3" t="s">
        <v>30</v>
      </c>
      <c r="C14" s="29">
        <f>SUM(N14:AZ14)</f>
        <v>132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>
        <v>2</v>
      </c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AZ20" si="0">SUM(N8:N19)</f>
        <v>130</v>
      </c>
      <c r="O20" s="3">
        <f t="shared" si="0"/>
        <v>5</v>
      </c>
      <c r="P20" s="3">
        <f t="shared" si="0"/>
        <v>96.4</v>
      </c>
      <c r="Q20" s="3">
        <f t="shared" si="0"/>
        <v>95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25</v>
      </c>
      <c r="W20" s="3">
        <f t="shared" si="0"/>
        <v>40</v>
      </c>
      <c r="X20" s="3">
        <f t="shared" si="0"/>
        <v>5</v>
      </c>
      <c r="Y20" s="3">
        <f t="shared" si="0"/>
        <v>8</v>
      </c>
      <c r="Z20" s="3">
        <f t="shared" si="0"/>
        <v>0</v>
      </c>
      <c r="AA20" s="3">
        <f t="shared" si="0"/>
        <v>32</v>
      </c>
      <c r="AB20" s="3">
        <f t="shared" si="0"/>
        <v>0</v>
      </c>
      <c r="AC20" s="3">
        <f t="shared" si="0"/>
        <v>4</v>
      </c>
      <c r="AD20" s="3">
        <f t="shared" si="0"/>
        <v>0</v>
      </c>
      <c r="AE20" s="3">
        <f t="shared" si="0"/>
        <v>25</v>
      </c>
      <c r="AF20" s="3">
        <f t="shared" si="0"/>
        <v>0</v>
      </c>
      <c r="AG20" s="3">
        <f t="shared" si="0"/>
        <v>30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5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0</v>
      </c>
      <c r="AY20" s="3">
        <f t="shared" si="0"/>
        <v>0</v>
      </c>
      <c r="AZ20" s="3">
        <f t="shared" si="0"/>
        <v>1</v>
      </c>
    </row>
    <row r="21" spans="1:56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AZ21" si="1">$I$4*K20</f>
        <v>0</v>
      </c>
      <c r="L21" s="3">
        <f t="shared" si="1"/>
        <v>0</v>
      </c>
      <c r="M21" s="40"/>
      <c r="N21" s="3">
        <f t="shared" si="1"/>
        <v>17680</v>
      </c>
      <c r="O21" s="3">
        <f t="shared" si="1"/>
        <v>680</v>
      </c>
      <c r="P21" s="3">
        <f>$I$4*P20</f>
        <v>13110.400000000001</v>
      </c>
      <c r="Q21" s="3">
        <f t="shared" si="1"/>
        <v>12920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3400</v>
      </c>
      <c r="W21" s="3">
        <f t="shared" si="1"/>
        <v>5440</v>
      </c>
      <c r="X21" s="3">
        <f t="shared" si="1"/>
        <v>680</v>
      </c>
      <c r="Y21" s="3">
        <f t="shared" si="1"/>
        <v>1088</v>
      </c>
      <c r="Z21" s="3">
        <f t="shared" si="1"/>
        <v>0</v>
      </c>
      <c r="AA21" s="3">
        <f t="shared" si="1"/>
        <v>4352</v>
      </c>
      <c r="AB21" s="3">
        <f t="shared" si="1"/>
        <v>0</v>
      </c>
      <c r="AC21" s="3">
        <f t="shared" si="1"/>
        <v>544</v>
      </c>
      <c r="AD21" s="3">
        <f t="shared" si="1"/>
        <v>0</v>
      </c>
      <c r="AE21" s="3">
        <f t="shared" si="1"/>
        <v>3400</v>
      </c>
      <c r="AF21" s="3">
        <f t="shared" si="1"/>
        <v>0</v>
      </c>
      <c r="AG21" s="3">
        <f t="shared" si="1"/>
        <v>4080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680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5440</v>
      </c>
      <c r="AX21" s="3">
        <f t="shared" si="1"/>
        <v>0</v>
      </c>
      <c r="AY21" s="3">
        <f t="shared" si="1"/>
        <v>0</v>
      </c>
      <c r="AZ21" s="3">
        <f t="shared" si="1"/>
        <v>136</v>
      </c>
    </row>
    <row r="22" spans="1:56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Y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0.08</v>
      </c>
      <c r="P22" s="1">
        <f>P25/1000</f>
        <v>0.105</v>
      </c>
      <c r="Q22" s="1">
        <f t="shared" si="2"/>
        <v>0.16</v>
      </c>
      <c r="R22" s="1">
        <f t="shared" si="2"/>
        <v>0.13</v>
      </c>
      <c r="S22" s="1">
        <f t="shared" si="2"/>
        <v>0</v>
      </c>
      <c r="T22" s="1">
        <v>16</v>
      </c>
      <c r="U22" s="1">
        <f t="shared" si="2"/>
        <v>0.6</v>
      </c>
      <c r="V22" s="1">
        <f t="shared" si="2"/>
        <v>4.4999999999999998E-2</v>
      </c>
      <c r="W22" s="1">
        <f t="shared" si="2"/>
        <v>0.28000000000000003</v>
      </c>
      <c r="X22" s="1">
        <f t="shared" si="2"/>
        <v>0.06</v>
      </c>
      <c r="Y22" s="1">
        <f t="shared" si="2"/>
        <v>1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0.08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0.05</v>
      </c>
      <c r="AX22" s="1">
        <f t="shared" si="2"/>
        <v>1.1000000000000001</v>
      </c>
      <c r="AY22" s="1">
        <f t="shared" si="2"/>
        <v>0.24</v>
      </c>
      <c r="AZ22" s="1">
        <f>AZ25</f>
        <v>8</v>
      </c>
    </row>
    <row r="23" spans="1:56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AZ23" si="3">K21*K22</f>
        <v>0</v>
      </c>
      <c r="L23" s="5">
        <f t="shared" si="3"/>
        <v>0</v>
      </c>
      <c r="M23" s="40"/>
      <c r="N23" s="5">
        <f t="shared" si="3"/>
        <v>1237.6000000000001</v>
      </c>
      <c r="O23" s="5">
        <f t="shared" si="3"/>
        <v>54.4</v>
      </c>
      <c r="P23" s="5">
        <f>P21*P22</f>
        <v>1376.5920000000001</v>
      </c>
      <c r="Q23" s="5">
        <f t="shared" si="3"/>
        <v>2067.1999999999998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153</v>
      </c>
      <c r="W23" s="5">
        <f t="shared" si="3"/>
        <v>1523.2</v>
      </c>
      <c r="X23" s="5">
        <f t="shared" si="3"/>
        <v>40.799999999999997</v>
      </c>
      <c r="Y23" s="5">
        <f t="shared" si="3"/>
        <v>1088</v>
      </c>
      <c r="Z23" s="5">
        <f t="shared" si="3"/>
        <v>0</v>
      </c>
      <c r="AA23" s="5">
        <f t="shared" si="3"/>
        <v>87.04</v>
      </c>
      <c r="AB23" s="5">
        <f t="shared" si="3"/>
        <v>0</v>
      </c>
      <c r="AC23" s="5">
        <f t="shared" si="3"/>
        <v>195.84</v>
      </c>
      <c r="AD23" s="5">
        <f t="shared" si="3"/>
        <v>0</v>
      </c>
      <c r="AE23" s="5">
        <f t="shared" si="3"/>
        <v>272</v>
      </c>
      <c r="AF23" s="5">
        <f t="shared" si="3"/>
        <v>0</v>
      </c>
      <c r="AG23" s="5">
        <f t="shared" si="3"/>
        <v>183.6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17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272</v>
      </c>
      <c r="AX23" s="5">
        <f t="shared" si="3"/>
        <v>0</v>
      </c>
      <c r="AY23" s="5">
        <f t="shared" si="3"/>
        <v>0</v>
      </c>
      <c r="AZ23" s="5">
        <f t="shared" si="3"/>
        <v>1088</v>
      </c>
    </row>
    <row r="24" spans="1:56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SUM(J23:AZ23)</f>
        <v>9656.2720000000008</v>
      </c>
      <c r="BD24" s="2">
        <f>I4*71</f>
        <v>9656</v>
      </c>
    </row>
    <row r="25" spans="1:56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80</v>
      </c>
      <c r="P25" s="42">
        <v>105</v>
      </c>
      <c r="Q25" s="42">
        <v>160</v>
      </c>
      <c r="R25" s="22">
        <v>130</v>
      </c>
      <c r="S25" s="22"/>
      <c r="T25" s="31">
        <v>16</v>
      </c>
      <c r="U25" s="22">
        <v>600</v>
      </c>
      <c r="V25" s="42">
        <v>45</v>
      </c>
      <c r="W25" s="42">
        <v>280</v>
      </c>
      <c r="X25" s="42">
        <v>60</v>
      </c>
      <c r="Y25" s="42">
        <v>1000</v>
      </c>
      <c r="Z25" s="22"/>
      <c r="AA25" s="42">
        <v>20</v>
      </c>
      <c r="AB25" s="22">
        <v>50</v>
      </c>
      <c r="AC25" s="42">
        <v>360</v>
      </c>
      <c r="AD25" s="22">
        <v>130</v>
      </c>
      <c r="AE25" s="42">
        <v>80</v>
      </c>
      <c r="AF25" s="22">
        <v>85</v>
      </c>
      <c r="AG25" s="43">
        <v>45</v>
      </c>
      <c r="AH25" s="22"/>
      <c r="AI25" s="22"/>
      <c r="AJ25" s="22"/>
      <c r="AK25" s="22">
        <v>55</v>
      </c>
      <c r="AL25" s="23">
        <v>60</v>
      </c>
      <c r="AM25" s="23"/>
      <c r="AN25" s="24"/>
      <c r="AO25" s="24"/>
      <c r="AP25" s="24"/>
      <c r="AQ25" s="42">
        <v>25</v>
      </c>
      <c r="AR25" s="34">
        <v>420</v>
      </c>
      <c r="AS25" s="34">
        <v>370</v>
      </c>
      <c r="AT25" s="34"/>
      <c r="AU25" s="34">
        <v>140</v>
      </c>
      <c r="AV25" s="34">
        <v>450</v>
      </c>
      <c r="AW25" s="42">
        <v>50</v>
      </c>
      <c r="AX25" s="34">
        <v>1100</v>
      </c>
      <c r="AY25" s="34">
        <v>240</v>
      </c>
      <c r="AZ25" s="42">
        <v>8</v>
      </c>
      <c r="BA25" s="21"/>
    </row>
    <row r="26" spans="1:56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56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31" spans="1:56" ht="21" x14ac:dyDescent="0.35">
      <c r="AA31" s="8"/>
      <c r="AB31" s="8"/>
      <c r="AC31" s="8"/>
      <c r="AD31" s="8"/>
      <c r="AE31" s="8"/>
      <c r="AF31" s="8"/>
    </row>
  </sheetData>
  <mergeCells count="10">
    <mergeCell ref="J7:AF7"/>
    <mergeCell ref="BI2:BT3"/>
    <mergeCell ref="A4:B4"/>
    <mergeCell ref="A5:B6"/>
    <mergeCell ref="J5:AZ5"/>
    <mergeCell ref="AE1:BA2"/>
    <mergeCell ref="A2:AC2"/>
    <mergeCell ref="W1:AA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2023-10-04T04:41:39Z</dcterms:modified>
</cp:coreProperties>
</file>