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C12" i="2" l="1"/>
  <c r="BC24" i="2"/>
  <c r="C9" i="2"/>
  <c r="C11" i="2"/>
  <c r="C13" i="2"/>
  <c r="C8" i="2"/>
  <c r="V22" i="2"/>
  <c r="W20" i="2"/>
  <c r="W21" i="2" s="1"/>
  <c r="W23" i="2" s="1"/>
  <c r="X20" i="2"/>
  <c r="X21" i="2"/>
  <c r="X23" i="2" s="1"/>
  <c r="Y20" i="2"/>
  <c r="Y21" i="2" s="1"/>
  <c r="Y23" i="2" s="1"/>
  <c r="Z20" i="2"/>
  <c r="Z21" i="2" s="1"/>
  <c r="Z23" i="2" s="1"/>
  <c r="AA20" i="2"/>
  <c r="AA21" i="2" s="1"/>
  <c r="AA23" i="2" s="1"/>
  <c r="AB20" i="2"/>
  <c r="AB21" i="2"/>
  <c r="AC20" i="2"/>
  <c r="AC21" i="2"/>
  <c r="AD20" i="2"/>
  <c r="AE20" i="2"/>
  <c r="AE21" i="2" s="1"/>
  <c r="AE23" i="2" s="1"/>
  <c r="AF20" i="2"/>
  <c r="AF21" i="2"/>
  <c r="AF23" i="2" s="1"/>
  <c r="AG20" i="2"/>
  <c r="AG21" i="2" s="1"/>
  <c r="AG23" i="2" s="1"/>
  <c r="AH20" i="2"/>
  <c r="AH21" i="2"/>
  <c r="AH23" i="2" s="1"/>
  <c r="AI20" i="2"/>
  <c r="AI21" i="2" s="1"/>
  <c r="AI23" i="2" s="1"/>
  <c r="AJ20" i="2"/>
  <c r="AK20" i="2"/>
  <c r="AK21" i="2" s="1"/>
  <c r="AK23" i="2" s="1"/>
  <c r="AL20" i="2"/>
  <c r="AL21" i="2"/>
  <c r="AL23" i="2" s="1"/>
  <c r="AM20" i="2"/>
  <c r="AM21" i="2" s="1"/>
  <c r="AM23" i="2" s="1"/>
  <c r="AN20" i="2"/>
  <c r="AN21" i="2"/>
  <c r="AO20" i="2"/>
  <c r="AO21" i="2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/>
  <c r="AU23" i="2" s="1"/>
  <c r="AV20" i="2"/>
  <c r="AV21" i="2" s="1"/>
  <c r="AV23" i="2" s="1"/>
  <c r="AW20" i="2"/>
  <c r="AW21" i="2" s="1"/>
  <c r="AW23" i="2" s="1"/>
  <c r="AX20" i="2"/>
  <c r="AX21" i="2"/>
  <c r="AX23" i="2" s="1"/>
  <c r="AY20" i="2"/>
  <c r="AY21" i="2" s="1"/>
  <c r="AY23" i="2" s="1"/>
  <c r="V20" i="2"/>
  <c r="V21" i="2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S23" i="2" s="1"/>
  <c r="T20" i="2"/>
  <c r="T21" i="2" s="1"/>
  <c r="T23" i="2" s="1"/>
  <c r="U20" i="2"/>
  <c r="U21" i="2" s="1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B23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/>
  <c r="K23" i="2" s="1"/>
  <c r="L20" i="2"/>
  <c r="L21" i="2" s="1"/>
  <c r="L23" i="2" s="1"/>
  <c r="M20" i="2"/>
  <c r="M21" i="2" s="1"/>
  <c r="M23" i="2" s="1"/>
  <c r="N20" i="2"/>
  <c r="N21" i="2"/>
  <c r="N23" i="2" s="1"/>
  <c r="AD21" i="2"/>
  <c r="AD23" i="2" s="1"/>
  <c r="AJ21" i="2"/>
  <c r="AJ23" i="2"/>
  <c r="Q21" i="2"/>
  <c r="Q23" i="2"/>
  <c r="AN23" i="2"/>
  <c r="AC23" i="2"/>
  <c r="AZ24" i="2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<sst xmlns="http://schemas.openxmlformats.org/spreadsheetml/2006/main" count="71" uniqueCount="71">
  <si>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</si>
  <si>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</si>
  <si>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</si>
  <si>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</si>
  <si>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</si>
  <si>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</si>
  <si>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</si>
  <si>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</si>
  <si>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</si>
  <si>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</si>
  <si>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</si>
  <si>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</si>
  <si>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</si>
  <si>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</si>
  <si>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</si>
  <si>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</si>
  <si>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</si>
  <si>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</si>
  <si>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</si>
  <si>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</si>
  <si>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</si>
  <si>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</si>
  <si>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</si>
  <si>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</si>
  <si>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</si>
  <si>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</si>
  <si>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</si>
  <si>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</si>
  <si>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</si>
  <si>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</si>
  <si>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</si>
  <si>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</si>
  <si>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</si>
  <si>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</si>
  <si>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</si>
  <si>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</si>
  <si>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</si>
  <si>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</si>
  <si>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</si>
  <si>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</si>
  <si>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</si>
  <si>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</si>
  <si>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</si>
  <si>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</si>
  <si>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</si>
  <si>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</si>
  <si>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</si>
  <si>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</si>
  <si>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</si>
  <si>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</si>
  <si>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</si>
  <si>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</si>
  <si>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</si>
  <si>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</si>
  <si>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</si>
  <si>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</si>
  <si>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</si>
  <si>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</si>
  <si>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</si>
  <si>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</si>
  <si>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</si>
  <si>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</si>
  <si>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</si>
  <si>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</si>
  <si>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</si>
  <si>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</si>
  <si>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</si>
  <si>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</si>
  <si>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</si>
  <si>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</si>
  <si>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на  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</si>
</sst>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2" t="s">
        <v>54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3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7"/>
      <c r="AY2" s="27"/>
    </row>
    <row r="3" spans="1:67" ht="30.75" customHeight="1" x14ac:dyDescent="0.4">
      <c r="A3" s="45" t="s">
        <v>70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49" t="s">
        <v>9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6"/>
      <c r="AY3" s="26"/>
      <c r="AZ3" s="26"/>
    </row>
    <row r="4" spans="1:67" ht="33" customHeight="1" x14ac:dyDescent="0.3">
      <c r="A4" s="46" t="s">
        <v>6</v>
      </c>
      <c r="B4" s="46"/>
      <c r="C4" s="22"/>
      <c r="D4" s="22"/>
      <c r="E4" s="22"/>
      <c r="F4" s="22"/>
      <c r="G4" s="22"/>
      <c r="H4" s="22"/>
      <c r="I4" s="22">
        <v>136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67" ht="38.25" customHeight="1" x14ac:dyDescent="0.3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53</v>
      </c>
      <c r="O6" s="1" t="s">
        <v>25</v>
      </c>
      <c r="P6" s="1" t="s">
        <v>42</v>
      </c>
      <c r="Q6" s="1" t="s">
        <v>43</v>
      </c>
      <c r="R6" s="1" t="s">
        <v>44</v>
      </c>
      <c r="S6" s="1" t="s">
        <v>12</v>
      </c>
      <c r="T6" s="1" t="s">
        <v>15</v>
      </c>
      <c r="U6" s="1" t="s">
        <v>16</v>
      </c>
      <c r="V6" s="17" t="s">
        <v>68</v>
      </c>
      <c r="W6" s="17" t="s">
        <v>45</v>
      </c>
      <c r="X6" s="1" t="s">
        <v>29</v>
      </c>
      <c r="Y6" s="1" t="s">
        <v>30</v>
      </c>
      <c r="Z6" s="1" t="s">
        <v>24</v>
      </c>
      <c r="AA6" s="1" t="s">
        <v>31</v>
      </c>
      <c r="AB6" s="17" t="s">
        <v>46</v>
      </c>
      <c r="AC6" s="17" t="s">
        <v>38</v>
      </c>
      <c r="AD6" s="17" t="s">
        <v>39</v>
      </c>
      <c r="AE6" s="1" t="s">
        <v>22</v>
      </c>
      <c r="AF6" s="1" t="s">
        <v>28</v>
      </c>
      <c r="AG6" s="1" t="s">
        <v>32</v>
      </c>
      <c r="AH6" s="1" t="s">
        <v>47</v>
      </c>
      <c r="AI6" s="1" t="s">
        <v>36</v>
      </c>
      <c r="AJ6" s="1" t="s">
        <v>33</v>
      </c>
      <c r="AK6" s="1" t="s">
        <v>13</v>
      </c>
      <c r="AL6" s="1" t="s">
        <v>48</v>
      </c>
      <c r="AM6" s="17" t="s">
        <v>40</v>
      </c>
      <c r="AN6" s="17" t="s">
        <v>49</v>
      </c>
      <c r="AO6" s="17" t="s">
        <v>50</v>
      </c>
      <c r="AP6" s="1" t="s">
        <v>11</v>
      </c>
      <c r="AQ6" s="1" t="s">
        <v>34</v>
      </c>
      <c r="AR6" s="1" t="s">
        <v>10</v>
      </c>
      <c r="AS6" s="1" t="s">
        <v>51</v>
      </c>
      <c r="AT6" s="1" t="s">
        <v>52</v>
      </c>
      <c r="AU6" s="1" t="s">
        <v>66</v>
      </c>
      <c r="AV6" s="1" t="s">
        <v>26</v>
      </c>
      <c r="AW6" s="1" t="s">
        <v>21</v>
      </c>
      <c r="AX6" s="1" t="s">
        <v>27</v>
      </c>
      <c r="AY6" s="1" t="s">
        <v>35</v>
      </c>
    </row>
    <row r="7" spans="1:67" ht="18.75" x14ac:dyDescent="0.3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</row>
    <row r="8" spans="1:67" ht="23.25" x14ac:dyDescent="0.35">
      <c r="A8" s="10">
        <v>1</v>
      </c>
      <c r="B8" s="6" t="s">
        <v>23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 x14ac:dyDescent="0.35">
      <c r="A9" s="10">
        <v>2</v>
      </c>
      <c r="B9" s="7" t="s">
        <v>63</v>
      </c>
      <c r="C9" s="6">
        <f>SUM(K9:AW9)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>
        <v>100</v>
      </c>
      <c r="U9" s="21">
        <v>50</v>
      </c>
      <c r="V9" s="21"/>
      <c r="W9" s="21"/>
      <c r="X9" s="21"/>
      <c r="Y9" s="21"/>
      <c r="Z9" s="21">
        <v>8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 x14ac:dyDescent="0.35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>
        <v>24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>
        <v>3</v>
      </c>
      <c r="AX10" s="21"/>
      <c r="AY10" s="21"/>
    </row>
    <row r="11" spans="1:67" ht="23.25" x14ac:dyDescent="0.35">
      <c r="A11" s="10">
        <v>4</v>
      </c>
      <c r="B11" s="6" t="s">
        <v>65</v>
      </c>
      <c r="C11" s="6">
        <f>SUM(K11:AW11)</f>
        <v>104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3</v>
      </c>
      <c r="AQ11" s="21"/>
      <c r="AR11" s="21"/>
      <c r="AS11" s="21"/>
      <c r="AT11" s="21"/>
      <c r="AU11" s="29">
        <v>101</v>
      </c>
      <c r="AV11" s="21"/>
      <c r="AW11" s="21"/>
      <c r="AX11" s="21"/>
      <c r="AY11" s="21"/>
    </row>
    <row r="12" spans="1:67" ht="23.25" x14ac:dyDescent="0.35">
      <c r="A12" s="31">
        <v>5</v>
      </c>
      <c r="B12" s="6" t="s">
        <v>67</v>
      </c>
      <c r="C12" s="38">
        <f>SUM(K12:AW12)</f>
        <v>81.5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62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8</v>
      </c>
      <c r="AA12" s="21"/>
      <c r="AB12" s="21"/>
      <c r="AC12" s="21"/>
      <c r="AD12" s="21"/>
      <c r="AE12" s="21"/>
      <c r="AF12" s="21">
        <v>8.5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>
        <v>3</v>
      </c>
      <c r="AQ12" s="21"/>
      <c r="AR12" s="21"/>
      <c r="AS12" s="21"/>
      <c r="AT12" s="21"/>
      <c r="AU12" s="9"/>
      <c r="AV12" s="21"/>
      <c r="AW12" s="21"/>
      <c r="AX12" s="21"/>
      <c r="AY12" s="21"/>
    </row>
    <row r="13" spans="1:67" ht="23.25" x14ac:dyDescent="0.35">
      <c r="A13" s="31">
        <v>6</v>
      </c>
      <c r="B13" s="3" t="s">
        <v>69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>
        <v>5</v>
      </c>
      <c r="O13" s="21"/>
      <c r="P13" s="21"/>
      <c r="Q13" s="21"/>
      <c r="R13" s="21"/>
      <c r="S13" s="21"/>
      <c r="T13" s="29">
        <v>25</v>
      </c>
      <c r="U13" s="21"/>
      <c r="V13" s="21">
        <v>5</v>
      </c>
      <c r="W13" s="21"/>
      <c r="X13" s="21"/>
      <c r="Y13" s="21"/>
      <c r="Z13" s="9">
        <v>9</v>
      </c>
      <c r="AA13" s="21"/>
      <c r="AB13" s="21">
        <v>3</v>
      </c>
      <c r="AC13" s="21"/>
      <c r="AD13" s="21"/>
      <c r="AE13" s="21"/>
      <c r="AF13" s="21">
        <v>10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>
        <v>3</v>
      </c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 x14ac:dyDescent="0.3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7" customHeight="1" x14ac:dyDescent="0.35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 x14ac:dyDescent="0.3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Y20" si="0">SUM(K8:K19)</f>
        <v>0</v>
      </c>
      <c r="L20" s="3">
        <f t="shared" si="0"/>
        <v>0</v>
      </c>
      <c r="M20" s="3">
        <f t="shared" si="0"/>
        <v>102</v>
      </c>
      <c r="N20" s="3">
        <f t="shared" si="0"/>
        <v>5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125</v>
      </c>
      <c r="U20" s="3">
        <f t="shared" si="0"/>
        <v>50</v>
      </c>
      <c r="V20" s="3">
        <f t="shared" si="0"/>
        <v>5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25</v>
      </c>
      <c r="AA20" s="3">
        <f t="shared" si="0"/>
        <v>0</v>
      </c>
      <c r="AB20" s="3">
        <f t="shared" si="0"/>
        <v>3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18.5</v>
      </c>
      <c r="AG20" s="3">
        <f t="shared" si="0"/>
        <v>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24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11</v>
      </c>
      <c r="AQ20" s="3">
        <f t="shared" si="0"/>
        <v>0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101</v>
      </c>
      <c r="AV20" s="3">
        <f t="shared" si="0"/>
        <v>40</v>
      </c>
      <c r="AW20" s="3">
        <f t="shared" si="0"/>
        <v>3</v>
      </c>
      <c r="AX20" s="3">
        <f t="shared" si="0"/>
        <v>0</v>
      </c>
      <c r="AY20" s="3">
        <f t="shared" si="0"/>
        <v>0</v>
      </c>
    </row>
    <row r="21" spans="1:55" ht="24.95" customHeight="1" x14ac:dyDescent="0.3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Y21" si="1">$I$4*K20</f>
        <v>0</v>
      </c>
      <c r="L21" s="3">
        <f t="shared" si="1"/>
        <v>0</v>
      </c>
      <c r="M21" s="3">
        <f t="shared" si="1"/>
        <v>13872</v>
      </c>
      <c r="N21" s="3">
        <f t="shared" si="1"/>
        <v>680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17000</v>
      </c>
      <c r="U21" s="3">
        <f t="shared" si="1"/>
        <v>6800</v>
      </c>
      <c r="V21" s="3">
        <f t="shared" si="1"/>
        <v>680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3400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2516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3264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1496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13736</v>
      </c>
      <c r="AV21" s="3">
        <f t="shared" si="1"/>
        <v>5440</v>
      </c>
      <c r="AW21" s="3">
        <f t="shared" si="1"/>
        <v>408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Y23" si="3">K21*K22</f>
        <v>0</v>
      </c>
      <c r="L23" s="5">
        <f t="shared" si="3"/>
        <v>0</v>
      </c>
      <c r="M23" s="5">
        <f t="shared" si="3"/>
        <v>6242.4000000000005</v>
      </c>
      <c r="N23" s="5">
        <f t="shared" si="3"/>
        <v>54.4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765</v>
      </c>
      <c r="U23" s="5">
        <f t="shared" si="3"/>
        <v>204</v>
      </c>
      <c r="V23" s="25">
        <f t="shared" si="3"/>
        <v>40.799999999999997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68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113.22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261.12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37.4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961.5200000000001</v>
      </c>
      <c r="AV23" s="5">
        <f>AV21*AV22</f>
        <v>272</v>
      </c>
      <c r="AW23" s="5">
        <f t="shared" si="3"/>
        <v>489.59999999999997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9656.34</v>
      </c>
      <c r="BC24" s="28">
        <f>I4*71</f>
        <v>9656</v>
      </c>
    </row>
    <row r="25" spans="1:55" ht="32.25" customHeight="1" x14ac:dyDescent="0.35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450</v>
      </c>
      <c r="N25" s="39">
        <v>80</v>
      </c>
      <c r="O25" s="39">
        <v>75</v>
      </c>
      <c r="P25" s="39">
        <v>150</v>
      </c>
      <c r="Q25" s="39">
        <v>350</v>
      </c>
      <c r="R25" s="39">
        <v>20</v>
      </c>
      <c r="S25" s="39">
        <v>800</v>
      </c>
      <c r="T25" s="39">
        <v>45</v>
      </c>
      <c r="U25" s="39">
        <v>30</v>
      </c>
      <c r="V25" s="39">
        <v>60</v>
      </c>
      <c r="W25" s="39">
        <v>140</v>
      </c>
      <c r="X25" s="39">
        <v>150</v>
      </c>
      <c r="Y25" s="39">
        <v>350</v>
      </c>
      <c r="Z25" s="39">
        <v>20</v>
      </c>
      <c r="AA25" s="39">
        <v>45</v>
      </c>
      <c r="AB25" s="39">
        <v>360</v>
      </c>
      <c r="AC25" s="39">
        <v>110</v>
      </c>
      <c r="AD25" s="39">
        <v>550</v>
      </c>
      <c r="AE25" s="39">
        <v>105</v>
      </c>
      <c r="AF25" s="40">
        <v>45</v>
      </c>
      <c r="AG25" s="39">
        <v>100</v>
      </c>
      <c r="AH25" s="39">
        <v>150</v>
      </c>
      <c r="AI25" s="39">
        <v>800</v>
      </c>
      <c r="AJ25" s="39">
        <v>65</v>
      </c>
      <c r="AK25" s="41">
        <v>80</v>
      </c>
      <c r="AL25" s="41">
        <v>30</v>
      </c>
      <c r="AM25" s="39">
        <v>280</v>
      </c>
      <c r="AN25" s="39">
        <v>120</v>
      </c>
      <c r="AO25" s="39">
        <v>15</v>
      </c>
      <c r="AP25" s="39">
        <v>25</v>
      </c>
      <c r="AQ25" s="39">
        <v>350</v>
      </c>
      <c r="AR25" s="39">
        <v>300</v>
      </c>
      <c r="AS25" s="39">
        <v>130</v>
      </c>
      <c r="AT25" s="39">
        <v>150</v>
      </c>
      <c r="AU25" s="39">
        <v>70</v>
      </c>
      <c r="AV25" s="39">
        <v>50</v>
      </c>
      <c r="AW25" s="39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2023-10-09T06:45:42Z</dcterms:modified>
</cp:coreProperties>
</file>